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dagm_\OneDrive\Documentos\Youtube\Armando Garzón\Video 1\"/>
    </mc:Choice>
  </mc:AlternateContent>
  <xr:revisionPtr revIDLastSave="0" documentId="8_{8BAE668F-5E6E-42F0-858D-A6840BD122D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alculadora Costo Re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5" i="1" l="1"/>
  <c r="B18" i="1"/>
  <c r="B10" i="1"/>
  <c r="B28" i="1" s="1"/>
  <c r="B13" i="1" l="1"/>
  <c r="B29" i="1" s="1"/>
  <c r="B31" i="1" l="1"/>
  <c r="B30" i="1"/>
</calcChain>
</file>

<file path=xl/sharedStrings.xml><?xml version="1.0" encoding="utf-8"?>
<sst xmlns="http://schemas.openxmlformats.org/spreadsheetml/2006/main" count="27" uniqueCount="27">
  <si>
    <t>CALCULADORA DE COSTO REAL DE CONTRATACIÓN</t>
  </si>
  <si>
    <t>Diseñada para Armando Garzón - Finanzas de PyMEs | Estrategia de Retención y Reclutamiento</t>
  </si>
  <si>
    <t>DATOS DE ENTRADA (Celdas en amarillo son editables)</t>
  </si>
  <si>
    <t>Puesto / Cargo evaluado:</t>
  </si>
  <si>
    <t>Gerente de Operaciones</t>
  </si>
  <si>
    <t>Sueldo Mensual Nominal (USD):</t>
  </si>
  <si>
    <t>Meses transcurridos antes de la salida:</t>
  </si>
  <si>
    <t>1. COSTOS CONTABLES DIRECTOS (Sueldos y Reclutamiento)</t>
  </si>
  <si>
    <t>Suma de sueldos nominales pagados</t>
  </si>
  <si>
    <t>Liquidación, finiquito e indemnización legal</t>
  </si>
  <si>
    <t>Costos directos de reclutamiento (Búsqueda, anuncios, agencias)</t>
  </si>
  <si>
    <t>Subtotal Costos Directos</t>
  </si>
  <si>
    <t>2. COSTOS DE CAPACITACIÓN E INDUCCIÓN (Tiempo no productivo)</t>
  </si>
  <si>
    <t>Sueldo pagado durante la curva de aprendizaje (Cero producción inicial)</t>
  </si>
  <si>
    <t>Tiempo invertido por el staff / gerentes en capacitar al nuevo elemento</t>
  </si>
  <si>
    <t>Subtotal Costos de Inducción</t>
  </si>
  <si>
    <t>3. FUGAS FINANCIERAS Y COSTOS OPERATIVOS (El verdadero costo invisible)</t>
  </si>
  <si>
    <t>Ingresos netos perdidos por cancelación de clientes (Descontento)</t>
  </si>
  <si>
    <t>Costo del tiempo del equipo corrigiendo errores u omisiones</t>
  </si>
  <si>
    <t>Costo de rotación colateral (Otros empleados clave que renunciaron)</t>
  </si>
  <si>
    <t>Costo de oportunidad de capital (Inventario inmovilizado / compras erróneas)</t>
  </si>
  <si>
    <t>Subtotal Costos Operativos (Fugas de Caja)</t>
  </si>
  <si>
    <t>RESUMEN DEL IMPACTO FINANCIERO TOTAL</t>
  </si>
  <si>
    <t>COSTO NOMINAL DEL EMPLEADO (Suma de salarios)</t>
  </si>
  <si>
    <t>COSTO REAL TOTAL DE LA MALA CONTRATACIÓN</t>
  </si>
  <si>
    <t>PÉRDIDA ADICIONAL INVISIBLE (Fuga no contable)</t>
  </si>
  <si>
    <t>FACTOR DE MULTIPLICACIÓN (Costo Real / Costo Nominal)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</si>
</sst>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.00"/>
    <numFmt numFmtId="165" formatCode="0.0&quot;x&quot;"/>
  </numFmts>
  <fonts count="8">
    <font>
      <sz val="11"/>
      <color theme="1"/>
      <name val="Calibri"/>
      <family val="2"/>
      <scheme val="minor"/>
    </font>
    <font>
      <b/>
      <sz val="16"/>
      <color rgb="FFFFFFFF"/>
      <name val="Calibri"/>
    </font>
    <font>
      <i/>
      <sz val="10"/>
      <color rgb="FFE2E8F0"/>
      <name val="Calibri"/>
    </font>
    <font>
      <b/>
      <sz val="11"/>
      <name val="Calibri"/>
    </font>
    <font>
      <sz val="11"/>
      <name val="Calibri"/>
    </font>
    <font>
      <b/>
      <sz val="12"/>
      <color rgb="FFFFFFFF"/>
      <name val="Calibri"/>
    </font>
    <font>
      <b/>
      <sz val="12"/>
      <color rgb="FF0F1E36"/>
      <name val="Calibri"/>
    </font>
    <font>
      <b/>
      <sz val="13"/>
      <color rgb="FFB22222"/>
      <name val="Calibri"/>
    </font>
  </fonts>
  <fills count="8">
    <fill>
      <patternFill patternType="none"/>
    </fill>
    <fill>
      <patternFill patternType="gray125"/>
    </fill>
    <fill>
      <patternFill patternType="solid">
        <fgColor rgb="FF0F1E36"/>
        <bgColor rgb="FF0F1E36"/>
      </patternFill>
    </fill>
    <fill>
      <patternFill patternType="solid">
        <fgColor rgb="FFFFF2CC"/>
        <bgColor rgb="FFFFF2CC"/>
      </patternFill>
    </fill>
    <fill>
      <patternFill patternType="solid">
        <fgColor rgb="FF1D3557"/>
        <bgColor rgb="FF1D3557"/>
      </patternFill>
    </fill>
    <fill>
      <patternFill patternType="solid">
        <fgColor rgb="FFF1F5F9"/>
        <bgColor rgb="FFF1F5F9"/>
      </patternFill>
    </fill>
    <fill>
      <patternFill patternType="solid">
        <fgColor rgb="FFD4AF37"/>
        <bgColor rgb="FFD4AF37"/>
      </patternFill>
    </fill>
    <fill>
      <patternFill patternType="solid">
        <fgColor rgb="FFF9F3D5"/>
        <bgColor rgb="FFF9F3D5"/>
      </patternFill>
    </fill>
  </fills>
  <borders count="4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 style="thin">
        <color rgb="FFCBD5E1"/>
      </top>
      <bottom style="thin">
        <color rgb="FFCBD5E1"/>
      </bottom>
      <diagonal/>
    </border>
    <border>
      <left style="thin">
        <color rgb="FFCBD5E1"/>
      </left>
      <right style="thin">
        <color rgb="FFCBD5E1"/>
      </right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4" fillId="0" borderId="0" xfId="0" applyFont="1"/>
    <xf numFmtId="0" fontId="3" fillId="3" borderId="1" xfId="0" applyFont="1" applyFill="1" applyBorder="1" applyAlignment="1">
      <alignment horizontal="left" vertical="center"/>
    </xf>
    <xf numFmtId="164" fontId="3" fillId="3" borderId="1" xfId="0" applyNumberFormat="1" applyFont="1" applyFill="1" applyBorder="1" applyAlignment="1">
      <alignment horizontal="right" vertical="center"/>
    </xf>
    <xf numFmtId="3" fontId="3" fillId="3" borderId="1" xfId="0" applyNumberFormat="1" applyFont="1" applyFill="1" applyBorder="1" applyAlignment="1">
      <alignment horizontal="right" vertical="center"/>
    </xf>
    <xf numFmtId="164" fontId="4" fillId="0" borderId="1" xfId="0" applyNumberFormat="1" applyFont="1" applyBorder="1" applyAlignment="1">
      <alignment horizontal="right" vertical="center"/>
    </xf>
    <xf numFmtId="0" fontId="4" fillId="5" borderId="0" xfId="0" applyFont="1" applyFill="1"/>
    <xf numFmtId="164" fontId="4" fillId="5" borderId="1" xfId="0" applyNumberFormat="1" applyFont="1" applyFill="1" applyBorder="1" applyAlignment="1">
      <alignment horizontal="right" vertical="center"/>
    </xf>
    <xf numFmtId="164" fontId="3" fillId="0" borderId="2" xfId="0" applyNumberFormat="1" applyFont="1" applyBorder="1" applyAlignment="1">
      <alignment horizontal="right" vertical="center"/>
    </xf>
    <xf numFmtId="0" fontId="3" fillId="7" borderId="0" xfId="0" applyFont="1" applyFill="1"/>
    <xf numFmtId="164" fontId="3" fillId="7" borderId="1" xfId="0" applyNumberFormat="1" applyFont="1" applyFill="1" applyBorder="1" applyAlignment="1">
      <alignment horizontal="right" vertical="center"/>
    </xf>
    <xf numFmtId="164" fontId="7" fillId="7" borderId="1" xfId="0" applyNumberFormat="1" applyFont="1" applyFill="1" applyBorder="1" applyAlignment="1">
      <alignment horizontal="right" vertical="center"/>
    </xf>
    <xf numFmtId="165" fontId="7" fillId="7" borderId="3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0" fontId="0" fillId="0" borderId="0" xfId="0"/>
    <xf numFmtId="0" fontId="5" fillId="4" borderId="0" xfId="0" applyFont="1" applyFill="1" applyAlignment="1">
      <alignment horizontal="left" vertical="center"/>
    </xf>
    <xf numFmtId="0" fontId="6" fillId="6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1"/>
  <sheetViews>
    <sheetView tabSelected="1" workbookViewId="0">
      <selection sqref="A1:C1"/>
    </sheetView>
  </sheetViews>
  <sheetFormatPr baseColWidth="10" defaultColWidth="8.88671875" defaultRowHeight="14.4"/>
  <cols>
    <col min="1" max="1" width="65" customWidth="1"/>
    <col min="2" max="2" width="25" customWidth="1"/>
    <col min="3" max="3" width="10" customWidth="1"/>
  </cols>
  <sheetData>
    <row r="1" spans="1:3" ht="30" customHeight="1">
      <c r="A1" s="14" t="s">
        <v>0</v>
      </c>
      <c r="B1" s="15"/>
      <c r="C1" s="15"/>
    </row>
    <row r="2" spans="1:3" ht="19.95" customHeight="1">
      <c r="A2" s="18" t="s">
        <v>1</v>
      </c>
      <c r="B2" s="15"/>
      <c r="C2" s="15"/>
    </row>
    <row r="4" spans="1:3">
      <c r="A4" s="1" t="s">
        <v>2</v>
      </c>
    </row>
    <row r="5" spans="1:3" ht="22.05" customHeight="1">
      <c r="A5" s="2" t="s">
        <v>3</v>
      </c>
      <c r="B5" s="3" t="s">
        <v>4</v>
      </c>
    </row>
    <row r="6" spans="1:3" ht="22.05" customHeight="1">
      <c r="A6" s="2" t="s">
        <v>5</v>
      </c>
      <c r="B6" s="4">
        <v>1800</v>
      </c>
    </row>
    <row r="7" spans="1:3" ht="22.05" customHeight="1">
      <c r="A7" s="2" t="s">
        <v>6</v>
      </c>
      <c r="B7" s="5">
        <v>3</v>
      </c>
    </row>
    <row r="9" spans="1:3" ht="25.05" customHeight="1">
      <c r="A9" s="16" t="s">
        <v>7</v>
      </c>
      <c r="B9" s="15"/>
      <c r="C9" s="15"/>
    </row>
    <row r="10" spans="1:3" ht="22.05" customHeight="1">
      <c r="A10" s="2" t="s">
        <v>8</v>
      </c>
      <c r="B10" s="6">
        <f>B6*B7</f>
        <v>5400</v>
      </c>
    </row>
    <row r="11" spans="1:3" ht="22.05" customHeight="1">
      <c r="A11" s="7" t="s">
        <v>9</v>
      </c>
      <c r="B11" s="8">
        <v>1800</v>
      </c>
    </row>
    <row r="12" spans="1:3" ht="22.05" customHeight="1">
      <c r="A12" s="2" t="s">
        <v>10</v>
      </c>
      <c r="B12" s="6">
        <v>1200</v>
      </c>
    </row>
    <row r="13" spans="1:3" ht="22.05" customHeight="1">
      <c r="A13" s="1" t="s">
        <v>11</v>
      </c>
      <c r="B13" s="9">
        <f>SUM(B10:B12)</f>
        <v>8400</v>
      </c>
    </row>
    <row r="15" spans="1:3" ht="25.05" customHeight="1">
      <c r="A15" s="16" t="s">
        <v>12</v>
      </c>
      <c r="B15" s="15"/>
      <c r="C15" s="15"/>
    </row>
    <row r="16" spans="1:3" ht="22.05" customHeight="1">
      <c r="A16" s="2" t="s">
        <v>13</v>
      </c>
      <c r="B16" s="6">
        <v>1800</v>
      </c>
    </row>
    <row r="17" spans="1:3" ht="22.05" customHeight="1">
      <c r="A17" s="7" t="s">
        <v>14</v>
      </c>
      <c r="B17" s="8">
        <v>500</v>
      </c>
    </row>
    <row r="18" spans="1:3" ht="22.05" customHeight="1">
      <c r="A18" s="1" t="s">
        <v>15</v>
      </c>
      <c r="B18" s="9">
        <f>SUM(B16:B17)</f>
        <v>2300</v>
      </c>
    </row>
    <row r="20" spans="1:3" ht="25.05" customHeight="1">
      <c r="A20" s="16" t="s">
        <v>16</v>
      </c>
      <c r="B20" s="15"/>
      <c r="C20" s="15"/>
    </row>
    <row r="21" spans="1:3" ht="22.05" customHeight="1">
      <c r="A21" s="7" t="s">
        <v>17</v>
      </c>
      <c r="B21" s="8">
        <v>21600</v>
      </c>
    </row>
    <row r="22" spans="1:3" ht="22.05" customHeight="1">
      <c r="A22" s="2" t="s">
        <v>18</v>
      </c>
      <c r="B22" s="6">
        <v>1200</v>
      </c>
    </row>
    <row r="23" spans="1:3" ht="22.05" customHeight="1">
      <c r="A23" s="7" t="s">
        <v>19</v>
      </c>
      <c r="B23" s="8">
        <v>4200</v>
      </c>
    </row>
    <row r="24" spans="1:3" ht="22.05" customHeight="1">
      <c r="A24" s="2" t="s">
        <v>20</v>
      </c>
      <c r="B24" s="6">
        <v>800</v>
      </c>
    </row>
    <row r="25" spans="1:3" ht="22.05" customHeight="1">
      <c r="A25" s="1" t="s">
        <v>21</v>
      </c>
      <c r="B25" s="9">
        <f>SUM(B21:B24)</f>
        <v>27800</v>
      </c>
    </row>
    <row r="27" spans="1:3" ht="28.05" customHeight="1">
      <c r="A27" s="17" t="s">
        <v>22</v>
      </c>
      <c r="B27" s="15"/>
      <c r="C27" s="15"/>
    </row>
    <row r="28" spans="1:3" ht="24" customHeight="1">
      <c r="A28" s="10" t="s">
        <v>23</v>
      </c>
      <c r="B28" s="11">
        <f>B10</f>
        <v>5400</v>
      </c>
    </row>
    <row r="29" spans="1:3" ht="24" customHeight="1">
      <c r="A29" s="10" t="s">
        <v>24</v>
      </c>
      <c r="B29" s="12">
        <f>B13+B18+B25</f>
        <v>38500</v>
      </c>
    </row>
    <row r="30" spans="1:3" ht="24" customHeight="1">
      <c r="A30" s="10" t="s">
        <v>25</v>
      </c>
      <c r="B30" s="11">
        <f>B29-B28</f>
        <v>33100</v>
      </c>
    </row>
    <row r="31" spans="1:3" ht="24" customHeight="1">
      <c r="A31" s="10" t="s">
        <v>26</v>
      </c>
      <c r="B31" s="13">
        <f>B29/B28</f>
        <v>7.1296296296296298</v>
      </c>
    </row>
  </sheetData>
  <mergeCells count="6">
    <mergeCell ref="A1:C1"/>
    <mergeCell ref="A9:C9"/>
    <mergeCell ref="A27:C27"/>
    <mergeCell ref="A15:C15"/>
    <mergeCell ref="A20:C20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Calculadora Costo Real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Armando Garzón</dc:creator>
  <cp:lastModifiedBy>Diego Armando Garzón Murillo</cp:lastModifiedBy>
  <dcterms:created xsi:type="dcterms:W3CDTF">2026-06-09T00:06:21Z</dcterms:created>
  <dcterms:modified xsi:type="dcterms:W3CDTF">2026-07-09T01:10:03Z</dcterms:modified>
</cp:coreProperties>
</file>